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LMT\LMT_ 2023\019\1 výzva\"/>
    </mc:Choice>
  </mc:AlternateContent>
  <xr:revisionPtr revIDLastSave="0" documentId="13_ncr:1_{75004EE7-003F-4368-A1BE-A9F0A2C18038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technika'!$B$1:$T$10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7" i="1" l="1"/>
  <c r="P10" i="1" s="1"/>
  <c r="S7" i="1" l="1"/>
  <c r="R7" i="1" l="1"/>
  <c r="Q10" i="1" s="1"/>
</calcChain>
</file>

<file path=xl/sharedStrings.xml><?xml version="1.0" encoding="utf-8"?>
<sst xmlns="http://schemas.openxmlformats.org/spreadsheetml/2006/main" count="38" uniqueCount="37">
  <si>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</si>
  <si>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</si>
  <si>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</si>
  <si>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</si>
  <si>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</si>
  <si>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</si>
  <si>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</si>
  <si>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</si>
  <si>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</si>
  <si>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</si>
  <si>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</si>
  <si>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</si>
  <si>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</si>
  <si>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</si>
  <si>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38000000-5 - Laboratorní, optické a přesné přístroje a zařízení (mimo skel)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</si>
  <si>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</si>
  <si>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</si>
  <si>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</si>
  <si>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</si>
  <si>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</si>
  <si>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</si>
  <si>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</si>
  <si>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</si>
  <si>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</si>
  <si>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</si>
  <si>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</si>
  <si>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</si>
  <si>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t>NE</t>
  </si>
  <si>
    <t xml:space="preserve">Pokud financováno z projektových prostředků, pak ŘEŠITEL uvede: NÁZEV A ČÍSLO DOTAČNÍHO PROJEKTU </t>
  </si>
  <si>
    <t>Samostatná faktura</t>
  </si>
  <si>
    <t>do 31.8.2023</t>
  </si>
  <si>
    <t xml:space="preserve">Termín dodání </t>
  </si>
  <si>
    <t>Ing. Michal Mrázek, 
Tel.: 37763 4802,
735 715 892</t>
  </si>
  <si>
    <t>Teslova 9, 
301 00 Plzeň,
Nové technologie – výzkumné centrum,
budova F</t>
  </si>
  <si>
    <t xml:space="preserve">Příloha č. 2 Kupní smlouvy - technická specifikace
Laboratorní a měřící technika (III.) 019 - 2023 </t>
  </si>
  <si>
    <t>Centrifuga stolní s úhlovým rotorem</t>
  </si>
  <si>
    <t>Minimální kapacita rotoru 6x 50 ml.
Maximální rychlost s rotorem alespoň 8000 ot/min.
Zobrazení LCD.
Časovač s nastavením alespoň do 9 h.
Zrychlení / brždění alespoň standardní a měkké.
Nepřetržitá detekce vibrací s korekcí rotoru.
Možnost výměny rotoru bez použití nářadí.
Napájení  230 V / 50 Hz.
Výkon max. 400 W.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</si>
</sst>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5" fillId="0" borderId="0"/>
  </cellStyleXfs>
  <cellXfs count="63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3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7" fillId="0" borderId="0" xfId="0" applyFont="1" applyAlignment="1">
      <alignment vertical="top" wrapText="1"/>
    </xf>
    <xf numFmtId="3" fontId="0" fillId="3" borderId="3" xfId="0" applyNumberForma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left" vertical="center" wrapText="1" indent="1"/>
    </xf>
    <xf numFmtId="0" fontId="4" fillId="4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6" fillId="2" borderId="0" xfId="0" applyFont="1" applyFill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3" fillId="5" borderId="4" xfId="0" applyFont="1" applyFill="1" applyBorder="1" applyAlignment="1" applyProtection="1">
      <alignment horizontal="center" vertical="center" wrapText="1"/>
      <protection locked="0"/>
    </xf>
    <xf numFmtId="164" fontId="13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topLeftCell="H4" zoomScaleNormal="100" workbookViewId="0">
      <selection activeCell="Q7" sqref="Q7"/>
    </sheetView>
  </sheetViews>
  <sheetFormatPr defaultRowHeight="15" x14ac:dyDescent="0.25"/>
  <cols>
    <col min="1" max="1" width="1.42578125" customWidth="1"/>
    <col min="2" max="2" width="5.7109375" customWidth="1"/>
    <col min="3" max="3" width="46.28515625" style="1" customWidth="1"/>
    <col min="4" max="4" width="11.7109375" style="2" customWidth="1"/>
    <col min="5" max="5" width="11.140625" style="3" customWidth="1"/>
    <col min="6" max="6" width="65.28515625" style="1" customWidth="1"/>
    <col min="7" max="7" width="29.140625" style="4" customWidth="1"/>
    <col min="8" max="8" width="23.5703125" style="4" customWidth="1"/>
    <col min="9" max="9" width="18.42578125" style="1" customWidth="1"/>
    <col min="10" max="10" width="28.28515625" hidden="1" customWidth="1"/>
    <col min="11" max="11" width="24.5703125" customWidth="1"/>
    <col min="12" max="12" width="25.5703125" customWidth="1"/>
    <col min="13" max="13" width="37.7109375" style="4" customWidth="1"/>
    <col min="14" max="14" width="26" style="4" customWidth="1"/>
    <col min="15" max="15" width="17.7109375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1.5703125" hidden="1" customWidth="1"/>
    <col min="21" max="21" width="37" style="5" customWidth="1"/>
  </cols>
  <sheetData>
    <row r="1" spans="1:21" ht="39.75" customHeight="1" x14ac:dyDescent="0.25">
      <c r="B1" s="58" t="s">
        <v>34</v>
      </c>
      <c r="C1" s="59"/>
      <c r="D1" s="59"/>
      <c r="E1" s="1"/>
      <c r="G1" s="1"/>
      <c r="H1" s="1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114.75" customHeight="1" x14ac:dyDescent="0.25">
      <c r="B3" s="14"/>
      <c r="C3" s="12" t="s">
        <v>0</v>
      </c>
      <c r="D3" s="13"/>
      <c r="E3" s="13"/>
      <c r="F3" s="13"/>
      <c r="G3" s="60"/>
      <c r="H3" s="60"/>
      <c r="I3" s="60"/>
      <c r="J3" s="60"/>
      <c r="K3" s="60"/>
      <c r="L3" s="60"/>
      <c r="M3" s="60"/>
      <c r="N3" s="60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15</v>
      </c>
      <c r="D6" s="22" t="s">
        <v>4</v>
      </c>
      <c r="E6" s="22" t="s">
        <v>16</v>
      </c>
      <c r="F6" s="22" t="s">
        <v>17</v>
      </c>
      <c r="G6" s="23" t="s">
        <v>5</v>
      </c>
      <c r="H6" s="22" t="s">
        <v>18</v>
      </c>
      <c r="I6" s="22" t="s">
        <v>19</v>
      </c>
      <c r="J6" s="22" t="s">
        <v>28</v>
      </c>
      <c r="K6" s="22" t="s">
        <v>20</v>
      </c>
      <c r="L6" s="48" t="s">
        <v>21</v>
      </c>
      <c r="M6" s="22" t="s">
        <v>22</v>
      </c>
      <c r="N6" s="22" t="s">
        <v>31</v>
      </c>
      <c r="O6" s="22" t="s">
        <v>23</v>
      </c>
      <c r="P6" s="22" t="s">
        <v>6</v>
      </c>
      <c r="Q6" s="24" t="s">
        <v>7</v>
      </c>
      <c r="R6" s="48" t="s">
        <v>8</v>
      </c>
      <c r="S6" s="48" t="s">
        <v>9</v>
      </c>
      <c r="T6" s="22" t="s">
        <v>24</v>
      </c>
      <c r="U6" s="22" t="s">
        <v>25</v>
      </c>
    </row>
    <row r="7" spans="1:21" ht="229.5" customHeight="1" thickTop="1" thickBot="1" x14ac:dyDescent="0.3">
      <c r="A7" s="25"/>
      <c r="B7" s="34">
        <v>1</v>
      </c>
      <c r="C7" s="35" t="s">
        <v>35</v>
      </c>
      <c r="D7" s="36">
        <v>1</v>
      </c>
      <c r="E7" s="37" t="s">
        <v>26</v>
      </c>
      <c r="F7" s="38" t="s">
        <v>36</v>
      </c>
      <c r="G7" s="61"/>
      <c r="H7" s="46" t="s">
        <v>29</v>
      </c>
      <c r="I7" s="37" t="s">
        <v>27</v>
      </c>
      <c r="J7" s="39"/>
      <c r="K7" s="40"/>
      <c r="L7" s="47" t="s">
        <v>32</v>
      </c>
      <c r="M7" s="47" t="s">
        <v>33</v>
      </c>
      <c r="N7" s="41" t="s">
        <v>30</v>
      </c>
      <c r="O7" s="42">
        <f>D7*P7</f>
        <v>100000</v>
      </c>
      <c r="P7" s="43">
        <v>100000</v>
      </c>
      <c r="Q7" s="62"/>
      <c r="R7" s="44">
        <f>D7*Q7</f>
        <v>0</v>
      </c>
      <c r="S7" s="45" t="str">
        <f t="shared" ref="S7" si="0">IF(ISNUMBER(Q7), IF(Q7&gt;P7,"NEVYHOVUJE","VYHOVUJE")," ")</f>
        <v xml:space="preserve"> </v>
      </c>
      <c r="T7" s="37"/>
      <c r="U7" s="37" t="s">
        <v>14</v>
      </c>
    </row>
    <row r="8" spans="1:21" ht="16.5" thickTop="1" thickBot="1" x14ac:dyDescent="0.3">
      <c r="C8"/>
      <c r="D8"/>
      <c r="E8"/>
      <c r="F8"/>
      <c r="G8"/>
      <c r="H8"/>
      <c r="I8"/>
      <c r="M8"/>
      <c r="N8"/>
      <c r="O8"/>
    </row>
    <row r="9" spans="1:21" ht="60.75" customHeight="1" thickTop="1" thickBot="1" x14ac:dyDescent="0.3">
      <c r="B9" s="49" t="s">
        <v>10</v>
      </c>
      <c r="C9" s="50"/>
      <c r="D9" s="50"/>
      <c r="E9" s="50"/>
      <c r="F9" s="50"/>
      <c r="G9" s="50"/>
      <c r="H9" s="26"/>
      <c r="I9" s="26"/>
      <c r="J9" s="26"/>
      <c r="K9" s="9"/>
      <c r="L9" s="9"/>
      <c r="M9" s="9"/>
      <c r="N9" s="27"/>
      <c r="O9" s="27"/>
      <c r="P9" s="28" t="s">
        <v>11</v>
      </c>
      <c r="Q9" s="51" t="s">
        <v>12</v>
      </c>
      <c r="R9" s="52"/>
      <c r="S9" s="53"/>
      <c r="T9" s="20"/>
      <c r="U9" s="29"/>
    </row>
    <row r="10" spans="1:21" ht="33" customHeight="1" thickTop="1" thickBot="1" x14ac:dyDescent="0.3">
      <c r="B10" s="54" t="s">
        <v>13</v>
      </c>
      <c r="C10" s="54"/>
      <c r="D10" s="54"/>
      <c r="E10" s="54"/>
      <c r="F10" s="54"/>
      <c r="G10" s="54"/>
      <c r="H10" s="30"/>
      <c r="K10" s="7"/>
      <c r="L10" s="7"/>
      <c r="M10" s="7"/>
      <c r="N10" s="31"/>
      <c r="O10" s="31"/>
      <c r="P10" s="32">
        <f>SUM(O7:O7)</f>
        <v>100000</v>
      </c>
      <c r="Q10" s="55">
        <f>SUM(R7:R7)</f>
        <v>0</v>
      </c>
      <c r="R10" s="56"/>
      <c r="S10" s="57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/>
      <c r="E15"/>
      <c r="F15"/>
      <c r="I15"/>
    </row>
    <row r="16" spans="1:21" x14ac:dyDescent="0.25">
      <c r="C16"/>
      <c r="E16"/>
      <c r="F16"/>
      <c r="I16"/>
    </row>
    <row r="17" spans="3:9" x14ac:dyDescent="0.25">
      <c r="C17"/>
      <c r="E17"/>
      <c r="F17"/>
      <c r="I17"/>
    </row>
    <row r="18" spans="3:9" x14ac:dyDescent="0.25">
      <c r="C18"/>
      <c r="E18"/>
      <c r="F18"/>
      <c r="I18"/>
    </row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</sheetData>
  <sheetProtection algorithmName="SHA-512" hashValue="yr8rOO5aNYvWT4SuTqLGai+y9Osht0bSDfdEOoy67YcWJYSawEyqDHDf7pIMTukTWZkM1tqPtYS73yGO08LZsQ==" saltValue="UOK4f1zvna4FbntzkgLg5Q==" spinCount="100000" sheet="1" objects="1" scenarios="1"/>
  <mergeCells count="6">
    <mergeCell ref="B9:G9"/>
    <mergeCell ref="Q9:S9"/>
    <mergeCell ref="B10:G10"/>
    <mergeCell ref="Q10:S10"/>
    <mergeCell ref="B1:D1"/>
    <mergeCell ref="G3:N3"/>
  </mergeCells>
  <conditionalFormatting sqref="B7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">
    <cfRule type="containsBlanks" dxfId="6" priority="1">
      <formula>LEN(TRIM(D7))=0</formula>
    </cfRule>
  </conditionalFormatting>
  <conditionalFormatting sqref="G7 Q7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">
    <cfRule type="notContainsBlanks" dxfId="2" priority="83">
      <formula>LEN(TRIM(G7))&gt;0</formula>
    </cfRule>
  </conditionalFormatting>
  <conditionalFormatting sqref="S7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2023-06-19T11:41:05Z</cp:lastPrinted>
  <dcterms:created xsi:type="dcterms:W3CDTF">2014-03-05T12:43:32Z</dcterms:created>
  <dcterms:modified xsi:type="dcterms:W3CDTF">2023-06-27T12:47:41Z</dcterms:modified>
</cp:coreProperties>
</file>